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МКОУ СОШ №12\Питание 2024-2024\"/>
    </mc:Choice>
  </mc:AlternateContent>
  <xr:revisionPtr revIDLastSave="0" documentId="13_ncr:1_{7480A1F2-C7AD-43A4-8750-54B8F9395C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95" i="1"/>
  <c r="L62" i="1"/>
  <c r="L195" i="1"/>
  <c r="G195" i="1"/>
  <c r="H119" i="1"/>
  <c r="H24" i="1"/>
  <c r="G24" i="1"/>
  <c r="J24" i="1"/>
  <c r="J196" i="1" s="1"/>
  <c r="I24" i="1"/>
  <c r="F24" i="1"/>
  <c r="F196" i="1" s="1"/>
  <c r="L196" i="1" l="1"/>
  <c r="I196" i="1"/>
  <c r="H196" i="1"/>
  <c r="G196" i="1"/>
</calcChain>
</file>

<file path=xl/sharedStrings.xml><?xml version="1.0" encoding="utf-8"?>
<sst xmlns="http://schemas.openxmlformats.org/spreadsheetml/2006/main" count="263" uniqueCount="73">
  <si>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</si>
  <si>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</si>
  <si>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</si>
  <si>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</si>
  <si>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</si>
  <si>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</si>
  <si>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</si>
  <si>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</si>
  <si>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</si>
  <si>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</si>
  <si>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</si>
  <si>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</si>
  <si>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</si>
  <si>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</si>
  <si>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</si>
  <si>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</si>
  <si>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</si>
  <si>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</si>
  <si>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</si>
  <si>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</si>
  <si>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</si>
  <si>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</si>
  <si>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</si>
  <si>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</si>
  <si>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</si>
  <si>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</si>
  <si>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</si>
  <si>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</si>
  <si>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</si>
  <si>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</si>
  <si>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</si>
  <si>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</si>
  <si>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</si>
  <si>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</si>
  <si>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</si>
  <si>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</si>
  <si>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</si>
  <si>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</si>
  <si>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</si>
  <si>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</si>
  <si>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</si>
  <si>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</si>
  <si>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Чай с лимоном</t>
  </si>
  <si>
    <t>Каша жидкая молочная рисовая</t>
  </si>
  <si>
    <t>Омлет натуральный</t>
  </si>
  <si>
    <t>Какао с молоком</t>
  </si>
  <si>
    <t>Бутерброды с сыром</t>
  </si>
  <si>
    <t>Икра свекольная</t>
  </si>
  <si>
    <t>Плов из птицы</t>
  </si>
  <si>
    <t>Запеканка из творога</t>
  </si>
  <si>
    <t>Масло сливочное (Крестьянское ж.72.5%)</t>
  </si>
  <si>
    <t>Д.Ф. Косенко</t>
  </si>
  <si>
    <t>Масло сливочное (Крестьянское) ж. 72.5%</t>
  </si>
  <si>
    <t>Горох овощной отварной</t>
  </si>
  <si>
    <t>Овощи натуральные свежие (огурцы)</t>
  </si>
  <si>
    <t>305/2012,312</t>
  </si>
  <si>
    <t>Свекла, тушенная в сметане</t>
  </si>
  <si>
    <t>134/2012</t>
  </si>
  <si>
    <t>Биточки из говядины, каша вязкая (гречневая)</t>
  </si>
  <si>
    <t>Соки фруктовые (яблочный)</t>
  </si>
  <si>
    <t>Рыба припущенная, пюре картофельное</t>
  </si>
  <si>
    <t>245/2012,312</t>
  </si>
  <si>
    <t>279/2005,348/2012,309</t>
  </si>
  <si>
    <t>Тефтели 2-й вариант, соус томатный, макаронные изделия отварные</t>
  </si>
  <si>
    <t>гот.прод.</t>
  </si>
  <si>
    <t>хол.блюдо</t>
  </si>
  <si>
    <t>Котлеты рубленые из птицы, пюре картофельное</t>
  </si>
  <si>
    <t>Гуляш, каша вязкая (гречневая)</t>
  </si>
  <si>
    <t>Рыба запеченная в сметанном соусе, пюре картофельное</t>
  </si>
  <si>
    <t>232/330,312</t>
  </si>
  <si>
    <t>Плоды свежие (яблоки)</t>
  </si>
  <si>
    <t>МКОУ СОШ № 12 с. Дворцовское</t>
  </si>
  <si>
    <t>И.о. директора МКОУ 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</si>
</sst>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51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61</v>
      </c>
      <c r="L6" s="40">
        <v>70.41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60</v>
      </c>
      <c r="G7" s="43">
        <v>1.26</v>
      </c>
      <c r="H7" s="43">
        <v>1.62</v>
      </c>
      <c r="I7" s="43">
        <v>8.0399999999999991</v>
      </c>
      <c r="J7" s="43">
        <v>51.6</v>
      </c>
      <c r="K7" s="44">
        <v>139</v>
      </c>
      <c r="L7" s="43">
        <v>6.38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64</v>
      </c>
      <c r="L9" s="43">
        <v>3.24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65</v>
      </c>
      <c r="E11" s="42" t="s">
        <v>52</v>
      </c>
      <c r="F11" s="43">
        <v>10</v>
      </c>
      <c r="G11" s="43">
        <v>0.1</v>
      </c>
      <c r="H11" s="43">
        <v>8.1999999999999993</v>
      </c>
      <c r="I11" s="43">
        <v>0.1</v>
      </c>
      <c r="J11" s="43">
        <v>75</v>
      </c>
      <c r="K11" s="44">
        <v>14</v>
      </c>
      <c r="L11" s="43">
        <v>7.5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67.239999999999995</v>
      </c>
      <c r="J13" s="19">
        <f t="shared" si="0"/>
        <v>595.6</v>
      </c>
      <c r="K13" s="25"/>
      <c r="L13" s="19">
        <f t="shared" ref="L13" si="1">SUM(L6:L12)</f>
        <v>89.049999999999983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67.239999999999995</v>
      </c>
      <c r="J24" s="32">
        <f t="shared" si="4"/>
        <v>595.6</v>
      </c>
      <c r="K24" s="32"/>
      <c r="L24" s="32">
        <f t="shared" ref="L24" si="5">L13+L23</f>
        <v>89.049999999999983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325</v>
      </c>
      <c r="G25" s="40">
        <v>19.100000000000001</v>
      </c>
      <c r="H25" s="40">
        <v>27.3</v>
      </c>
      <c r="I25" s="40">
        <v>49</v>
      </c>
      <c r="J25" s="40">
        <v>517.4</v>
      </c>
      <c r="K25" s="41" t="s">
        <v>62</v>
      </c>
      <c r="L25" s="40">
        <v>52.79</v>
      </c>
    </row>
    <row r="26" spans="1:12" ht="14.4" x14ac:dyDescent="0.3">
      <c r="A26" s="14"/>
      <c r="B26" s="15"/>
      <c r="C26" s="11"/>
      <c r="D26" s="6" t="s">
        <v>26</v>
      </c>
      <c r="E26" s="42" t="s">
        <v>53</v>
      </c>
      <c r="F26" s="43">
        <v>63</v>
      </c>
      <c r="G26" s="43">
        <v>1.8</v>
      </c>
      <c r="H26" s="43">
        <v>1.8</v>
      </c>
      <c r="I26" s="43">
        <v>5.6</v>
      </c>
      <c r="J26" s="43">
        <v>46.6</v>
      </c>
      <c r="K26" s="44">
        <v>131</v>
      </c>
      <c r="L26" s="43">
        <v>18.7</v>
      </c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3.04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64</v>
      </c>
      <c r="L28" s="43">
        <v>3.24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25.900000000000002</v>
      </c>
      <c r="H32" s="19">
        <f t="shared" ref="H32" si="7">SUM(H25:H31)</f>
        <v>29.900000000000002</v>
      </c>
      <c r="I32" s="19">
        <f t="shared" ref="I32" si="8">SUM(I25:I31)</f>
        <v>93.4</v>
      </c>
      <c r="J32" s="19">
        <f t="shared" ref="J32:L32" si="9">SUM(J25:J31)</f>
        <v>747.6</v>
      </c>
      <c r="K32" s="25"/>
      <c r="L32" s="19">
        <f t="shared" si="9"/>
        <v>77.77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655</v>
      </c>
      <c r="G43" s="32">
        <f t="shared" ref="G43" si="14">G32+G42</f>
        <v>25.900000000000002</v>
      </c>
      <c r="H43" s="32">
        <f t="shared" ref="H43" si="15">H32+H42</f>
        <v>29.900000000000002</v>
      </c>
      <c r="I43" s="32">
        <f t="shared" ref="I43" si="16">I32+I42</f>
        <v>93.4</v>
      </c>
      <c r="J43" s="32">
        <f t="shared" ref="J43:L43" si="17">J32+J42</f>
        <v>747.6</v>
      </c>
      <c r="K43" s="32"/>
      <c r="L43" s="32">
        <f t="shared" si="17"/>
        <v>77.77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19.29</v>
      </c>
    </row>
    <row r="45" spans="1:12" ht="14.4" x14ac:dyDescent="0.3">
      <c r="A45" s="23"/>
      <c r="B45" s="15"/>
      <c r="C45" s="11"/>
      <c r="D45" s="6" t="s">
        <v>21</v>
      </c>
      <c r="E45" s="42" t="s">
        <v>44</v>
      </c>
      <c r="F45" s="43">
        <v>105</v>
      </c>
      <c r="G45" s="43">
        <v>10.5</v>
      </c>
      <c r="H45" s="43">
        <v>13.2</v>
      </c>
      <c r="I45" s="43">
        <v>11.1</v>
      </c>
      <c r="J45" s="43">
        <v>205</v>
      </c>
      <c r="K45" s="44">
        <v>210</v>
      </c>
      <c r="L45" s="43">
        <v>30.15</v>
      </c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12.52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44" t="s">
        <v>64</v>
      </c>
      <c r="L47" s="43">
        <v>3.24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65</v>
      </c>
      <c r="E49" s="42" t="s">
        <v>46</v>
      </c>
      <c r="F49" s="43">
        <v>50</v>
      </c>
      <c r="G49" s="43">
        <v>5.6</v>
      </c>
      <c r="H49" s="43">
        <v>7.04</v>
      </c>
      <c r="I49" s="43">
        <v>16.2</v>
      </c>
      <c r="J49" s="43">
        <v>150</v>
      </c>
      <c r="K49" s="44">
        <v>3</v>
      </c>
      <c r="L49" s="43">
        <v>15.93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81.13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81.13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55</v>
      </c>
      <c r="L63" s="40">
        <v>53.06</v>
      </c>
    </row>
    <row r="64" spans="1:12" ht="14.4" x14ac:dyDescent="0.3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0.9</v>
      </c>
      <c r="H64" s="43">
        <v>0</v>
      </c>
      <c r="I64" s="43">
        <v>4.0999999999999996</v>
      </c>
      <c r="J64" s="43">
        <v>19.2</v>
      </c>
      <c r="K64" s="44">
        <v>71</v>
      </c>
      <c r="L64" s="43">
        <v>8.19</v>
      </c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1.52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64</v>
      </c>
      <c r="L66" s="43">
        <v>3.24</v>
      </c>
    </row>
    <row r="67" spans="1:12" ht="14.4" x14ac:dyDescent="0.3">
      <c r="A67" s="23"/>
      <c r="B67" s="15"/>
      <c r="C67" s="11"/>
      <c r="D67" s="7" t="s">
        <v>24</v>
      </c>
      <c r="E67" s="42" t="s">
        <v>70</v>
      </c>
      <c r="F67" s="43">
        <v>180</v>
      </c>
      <c r="G67" s="43">
        <v>0.9</v>
      </c>
      <c r="H67" s="43">
        <v>0</v>
      </c>
      <c r="I67" s="43">
        <v>25.2</v>
      </c>
      <c r="J67" s="43">
        <v>121</v>
      </c>
      <c r="K67" s="44">
        <v>338</v>
      </c>
      <c r="L67" s="43">
        <v>16.2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25</v>
      </c>
      <c r="H70" s="19">
        <f t="shared" ref="H70" si="31">SUM(H63:H69)</f>
        <v>20.2</v>
      </c>
      <c r="I70" s="19">
        <f t="shared" ref="I70" si="32">SUM(I63:I69)</f>
        <v>103.3</v>
      </c>
      <c r="J70" s="19">
        <f t="shared" ref="J70:L70" si="33">SUM(J63:J69)</f>
        <v>709</v>
      </c>
      <c r="K70" s="25"/>
      <c r="L70" s="19">
        <f t="shared" si="33"/>
        <v>82.210000000000008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750</v>
      </c>
      <c r="G81" s="32">
        <f t="shared" ref="G81" si="38">G70+G80</f>
        <v>25</v>
      </c>
      <c r="H81" s="32">
        <f t="shared" ref="H81" si="39">H70+H80</f>
        <v>20.2</v>
      </c>
      <c r="I81" s="32">
        <f t="shared" ref="I81" si="40">I70+I80</f>
        <v>103.3</v>
      </c>
      <c r="J81" s="32">
        <f t="shared" ref="J81:L81" si="41">J70+J80</f>
        <v>709</v>
      </c>
      <c r="K81" s="32"/>
      <c r="L81" s="32">
        <f t="shared" si="41"/>
        <v>82.210000000000008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350</v>
      </c>
      <c r="G82" s="40">
        <v>35.5</v>
      </c>
      <c r="H82" s="40">
        <v>32.200000000000003</v>
      </c>
      <c r="I82" s="40">
        <v>46.1</v>
      </c>
      <c r="J82" s="40">
        <v>588</v>
      </c>
      <c r="K82" s="41">
        <v>268.303</v>
      </c>
      <c r="L82" s="40">
        <v>102.17</v>
      </c>
    </row>
    <row r="83" spans="1:12" ht="14.4" x14ac:dyDescent="0.3">
      <c r="A83" s="23"/>
      <c r="B83" s="15"/>
      <c r="C83" s="11"/>
      <c r="D83" s="6" t="s">
        <v>26</v>
      </c>
      <c r="E83" s="42" t="s">
        <v>56</v>
      </c>
      <c r="F83" s="43">
        <v>60</v>
      </c>
      <c r="G83" s="43">
        <v>1.4</v>
      </c>
      <c r="H83" s="43">
        <v>3.6</v>
      </c>
      <c r="I83" s="43">
        <v>5.8</v>
      </c>
      <c r="J83" s="43">
        <v>61.2</v>
      </c>
      <c r="K83" s="44" t="s">
        <v>57</v>
      </c>
      <c r="L83" s="43">
        <v>9.75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3.04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64</v>
      </c>
      <c r="L85" s="43">
        <v>3.24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677</v>
      </c>
      <c r="G89" s="19">
        <f t="shared" ref="G89" si="42">SUM(G82:G88)</f>
        <v>41.9</v>
      </c>
      <c r="H89" s="19">
        <f t="shared" ref="H89" si="43">SUM(H82:H88)</f>
        <v>36.6</v>
      </c>
      <c r="I89" s="19">
        <f t="shared" ref="I89" si="44">SUM(I82:I88)</f>
        <v>90.7</v>
      </c>
      <c r="J89" s="19">
        <f t="shared" ref="J89:L89" si="45">SUM(J82:J88)</f>
        <v>832.80000000000007</v>
      </c>
      <c r="K89" s="25"/>
      <c r="L89" s="19">
        <f t="shared" si="45"/>
        <v>118.2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677</v>
      </c>
      <c r="G100" s="32">
        <f t="shared" ref="G100" si="50">G89+G99</f>
        <v>41.9</v>
      </c>
      <c r="H100" s="32">
        <f t="shared" ref="H100" si="51">H89+H99</f>
        <v>36.6</v>
      </c>
      <c r="I100" s="32">
        <f t="shared" ref="I100" si="52">I89+I99</f>
        <v>90.7</v>
      </c>
      <c r="J100" s="32">
        <f t="shared" ref="J100:L100" si="53">J89+J99</f>
        <v>832.80000000000007</v>
      </c>
      <c r="K100" s="32"/>
      <c r="L100" s="32">
        <f t="shared" si="53"/>
        <v>118.2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69</v>
      </c>
      <c r="L101" s="40">
        <v>81.42</v>
      </c>
    </row>
    <row r="102" spans="1:12" ht="14.4" x14ac:dyDescent="0.3">
      <c r="A102" s="23"/>
      <c r="B102" s="15"/>
      <c r="C102" s="11"/>
      <c r="D102" s="6" t="s">
        <v>26</v>
      </c>
      <c r="E102" s="42" t="s">
        <v>41</v>
      </c>
      <c r="F102" s="43">
        <v>60</v>
      </c>
      <c r="G102" s="43">
        <v>1.26</v>
      </c>
      <c r="H102" s="43">
        <v>1.62</v>
      </c>
      <c r="I102" s="43">
        <v>8.0399999999999991</v>
      </c>
      <c r="J102" s="43">
        <v>51.6</v>
      </c>
      <c r="K102" s="44">
        <v>139</v>
      </c>
      <c r="L102" s="43">
        <v>6.38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64</v>
      </c>
      <c r="L104" s="43">
        <v>3.24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65</v>
      </c>
      <c r="E106" s="42" t="s">
        <v>52</v>
      </c>
      <c r="F106" s="43">
        <v>10</v>
      </c>
      <c r="G106" s="43">
        <v>0.1</v>
      </c>
      <c r="H106" s="43">
        <v>8.1999999999999993</v>
      </c>
      <c r="I106" s="43">
        <v>0.1</v>
      </c>
      <c r="J106" s="43">
        <v>75</v>
      </c>
      <c r="K106" s="44">
        <v>14</v>
      </c>
      <c r="L106" s="43">
        <v>7.5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24.660000000000004</v>
      </c>
      <c r="H108" s="19">
        <f t="shared" si="54"/>
        <v>32.019999999999996</v>
      </c>
      <c r="I108" s="19">
        <f t="shared" si="54"/>
        <v>82.839999999999989</v>
      </c>
      <c r="J108" s="19">
        <f t="shared" si="54"/>
        <v>729.9</v>
      </c>
      <c r="K108" s="25"/>
      <c r="L108" s="19">
        <f t="shared" ref="L108" si="55">SUM(L101:L107)</f>
        <v>100.05999999999999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680</v>
      </c>
      <c r="G119" s="32">
        <f t="shared" ref="G119" si="58">G108+G118</f>
        <v>24.660000000000004</v>
      </c>
      <c r="H119" s="32">
        <f t="shared" ref="H119" si="59">H108+H118</f>
        <v>32.019999999999996</v>
      </c>
      <c r="I119" s="32">
        <f t="shared" ref="I119" si="60">I108+I118</f>
        <v>82.839999999999989</v>
      </c>
      <c r="J119" s="32">
        <f t="shared" ref="J119:L119" si="61">J108+J118</f>
        <v>729.9</v>
      </c>
      <c r="K119" s="32"/>
      <c r="L119" s="32">
        <f t="shared" si="61"/>
        <v>100.05999999999999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250</v>
      </c>
      <c r="G120" s="40">
        <v>23.6</v>
      </c>
      <c r="H120" s="40">
        <v>17.399999999999999</v>
      </c>
      <c r="I120" s="40">
        <v>60.8</v>
      </c>
      <c r="J120" s="40">
        <v>495</v>
      </c>
      <c r="K120" s="41">
        <v>268.303</v>
      </c>
      <c r="L120" s="40">
        <v>53.81</v>
      </c>
    </row>
    <row r="121" spans="1:12" ht="14.4" x14ac:dyDescent="0.3">
      <c r="A121" s="14"/>
      <c r="B121" s="15"/>
      <c r="C121" s="11"/>
      <c r="D121" s="6" t="s">
        <v>26</v>
      </c>
      <c r="E121" s="42" t="s">
        <v>47</v>
      </c>
      <c r="F121" s="43">
        <v>60</v>
      </c>
      <c r="G121" s="43">
        <v>1.4</v>
      </c>
      <c r="H121" s="43">
        <v>4.0999999999999996</v>
      </c>
      <c r="I121" s="43">
        <v>9.1999999999999993</v>
      </c>
      <c r="J121" s="43">
        <v>79.2</v>
      </c>
      <c r="K121" s="44">
        <v>75</v>
      </c>
      <c r="L121" s="43">
        <v>5.14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3.04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64</v>
      </c>
      <c r="L123" s="43">
        <v>3.24</v>
      </c>
    </row>
    <row r="124" spans="1:12" ht="14.4" x14ac:dyDescent="0.3">
      <c r="A124" s="14"/>
      <c r="B124" s="15"/>
      <c r="C124" s="11"/>
      <c r="D124" s="7" t="s">
        <v>24</v>
      </c>
      <c r="E124" s="42" t="s">
        <v>70</v>
      </c>
      <c r="F124" s="43">
        <v>180</v>
      </c>
      <c r="G124" s="43">
        <v>0.9</v>
      </c>
      <c r="H124" s="43">
        <v>0</v>
      </c>
      <c r="I124" s="43">
        <v>25.2</v>
      </c>
      <c r="J124" s="43">
        <v>121</v>
      </c>
      <c r="K124" s="44">
        <v>338</v>
      </c>
      <c r="L124" s="43">
        <v>16.2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757</v>
      </c>
      <c r="G127" s="19">
        <f t="shared" ref="G127:J127" si="62">SUM(G120:G126)</f>
        <v>30.9</v>
      </c>
      <c r="H127" s="19">
        <f t="shared" si="62"/>
        <v>22.3</v>
      </c>
      <c r="I127" s="19">
        <f t="shared" si="62"/>
        <v>134</v>
      </c>
      <c r="J127" s="19">
        <f t="shared" si="62"/>
        <v>878.80000000000007</v>
      </c>
      <c r="K127" s="25"/>
      <c r="L127" s="19">
        <f t="shared" ref="L127" si="63">SUM(L120:L126)</f>
        <v>81.430000000000007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757</v>
      </c>
      <c r="G138" s="32">
        <f t="shared" ref="G138" si="66">G127+G137</f>
        <v>30.9</v>
      </c>
      <c r="H138" s="32">
        <f t="shared" ref="H138" si="67">H127+H137</f>
        <v>22.3</v>
      </c>
      <c r="I138" s="32">
        <f t="shared" ref="I138" si="68">I127+I137</f>
        <v>134</v>
      </c>
      <c r="J138" s="32">
        <f t="shared" ref="J138:L138" si="69">J127+J137</f>
        <v>878.80000000000007</v>
      </c>
      <c r="K138" s="32"/>
      <c r="L138" s="32">
        <f t="shared" si="69"/>
        <v>81.430000000000007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53.83</v>
      </c>
    </row>
    <row r="140" spans="1:12" ht="14.4" x14ac:dyDescent="0.3">
      <c r="A140" s="23"/>
      <c r="B140" s="15"/>
      <c r="C140" s="11"/>
      <c r="D140" s="6" t="s">
        <v>26</v>
      </c>
      <c r="E140" s="42" t="s">
        <v>54</v>
      </c>
      <c r="F140" s="43">
        <v>60</v>
      </c>
      <c r="G140" s="43">
        <v>0.9</v>
      </c>
      <c r="H140" s="43">
        <v>0</v>
      </c>
      <c r="I140" s="43">
        <v>4.0999999999999996</v>
      </c>
      <c r="J140" s="43">
        <v>19.2</v>
      </c>
      <c r="K140" s="44">
        <v>71</v>
      </c>
      <c r="L140" s="43">
        <v>8.19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64</v>
      </c>
      <c r="L142" s="43">
        <v>3.24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59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389</v>
      </c>
      <c r="L144" s="43">
        <v>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35.9</v>
      </c>
      <c r="H146" s="19">
        <f t="shared" si="70"/>
        <v>34.799999999999997</v>
      </c>
      <c r="I146" s="19">
        <f t="shared" si="70"/>
        <v>97.3</v>
      </c>
      <c r="J146" s="19">
        <f t="shared" si="70"/>
        <v>868.80000000000007</v>
      </c>
      <c r="K146" s="25"/>
      <c r="L146" s="19">
        <f t="shared" ref="L146" si="71">SUM(L139:L145)</f>
        <v>74.259999999999991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35.9</v>
      </c>
      <c r="H157" s="32">
        <f t="shared" ref="H157" si="75">H146+H156</f>
        <v>34.799999999999997</v>
      </c>
      <c r="I157" s="32">
        <f t="shared" ref="I157" si="76">I146+I156</f>
        <v>97.3</v>
      </c>
      <c r="J157" s="32">
        <f t="shared" ref="J157:L157" si="77">J146+J156</f>
        <v>868.80000000000007</v>
      </c>
      <c r="K157" s="32"/>
      <c r="L157" s="32">
        <f t="shared" si="77"/>
        <v>74.259999999999991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95.68</v>
      </c>
    </row>
    <row r="159" spans="1:12" ht="14.4" x14ac:dyDescent="0.3">
      <c r="A159" s="23"/>
      <c r="B159" s="15"/>
      <c r="C159" s="11"/>
      <c r="D159" s="6" t="s">
        <v>65</v>
      </c>
      <c r="E159" s="42" t="s">
        <v>50</v>
      </c>
      <c r="F159" s="43">
        <v>10</v>
      </c>
      <c r="G159" s="43">
        <v>0.1</v>
      </c>
      <c r="H159" s="43">
        <v>8.1999999999999993</v>
      </c>
      <c r="I159" s="43">
        <v>0.1</v>
      </c>
      <c r="J159" s="43">
        <v>75</v>
      </c>
      <c r="K159" s="44">
        <v>14</v>
      </c>
      <c r="L159" s="43">
        <v>7.5</v>
      </c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12.52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44" t="s">
        <v>64</v>
      </c>
      <c r="L161" s="43">
        <v>1.62</v>
      </c>
    </row>
    <row r="162" spans="1:12" ht="14.4" x14ac:dyDescent="0.3">
      <c r="A162" s="23"/>
      <c r="B162" s="15"/>
      <c r="C162" s="11"/>
      <c r="D162" s="7" t="s">
        <v>24</v>
      </c>
      <c r="E162" s="42" t="s">
        <v>70</v>
      </c>
      <c r="F162" s="43">
        <v>180</v>
      </c>
      <c r="G162" s="43">
        <v>0.9</v>
      </c>
      <c r="H162" s="43">
        <v>0</v>
      </c>
      <c r="I162" s="43">
        <v>25.2</v>
      </c>
      <c r="J162" s="43">
        <v>121</v>
      </c>
      <c r="K162" s="44">
        <v>338</v>
      </c>
      <c r="L162" s="43">
        <v>16.2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43.199999999999996</v>
      </c>
      <c r="H165" s="19">
        <f t="shared" si="78"/>
        <v>43.800000000000004</v>
      </c>
      <c r="I165" s="19">
        <f t="shared" si="78"/>
        <v>103.1</v>
      </c>
      <c r="J165" s="19">
        <f t="shared" si="78"/>
        <v>1010.8</v>
      </c>
      <c r="K165" s="25"/>
      <c r="L165" s="19">
        <f t="shared" ref="L165" si="79">SUM(L158:L164)</f>
        <v>133.52000000000001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640</v>
      </c>
      <c r="G176" s="32">
        <f t="shared" ref="G176" si="82">G165+G175</f>
        <v>43.199999999999996</v>
      </c>
      <c r="H176" s="32">
        <f t="shared" ref="H176" si="83">H165+H175</f>
        <v>43.800000000000004</v>
      </c>
      <c r="I176" s="32">
        <f t="shared" ref="I176" si="84">I165+I175</f>
        <v>103.1</v>
      </c>
      <c r="J176" s="32">
        <f t="shared" ref="J176:L176" si="85">J165+J175</f>
        <v>1010.8</v>
      </c>
      <c r="K176" s="32"/>
      <c r="L176" s="32">
        <f t="shared" si="85"/>
        <v>133.52000000000001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18.3</v>
      </c>
      <c r="H177" s="40">
        <v>19.399999999999999</v>
      </c>
      <c r="I177" s="40">
        <v>33.799999999999997</v>
      </c>
      <c r="J177" s="40">
        <v>381.2</v>
      </c>
      <c r="K177" s="41" t="s">
        <v>55</v>
      </c>
      <c r="L177" s="40">
        <v>53.06</v>
      </c>
    </row>
    <row r="178" spans="1:12" ht="14.4" x14ac:dyDescent="0.3">
      <c r="A178" s="23"/>
      <c r="B178" s="15"/>
      <c r="C178" s="11"/>
      <c r="D178" s="6" t="s">
        <v>65</v>
      </c>
      <c r="E178" s="42" t="s">
        <v>46</v>
      </c>
      <c r="F178" s="43">
        <v>50</v>
      </c>
      <c r="G178" s="43">
        <v>5.6</v>
      </c>
      <c r="H178" s="43">
        <v>7.04</v>
      </c>
      <c r="I178" s="43">
        <v>16.2</v>
      </c>
      <c r="J178" s="43">
        <v>150</v>
      </c>
      <c r="K178" s="44">
        <v>3</v>
      </c>
      <c r="L178" s="43">
        <v>15.93</v>
      </c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64</v>
      </c>
      <c r="L180" s="43">
        <v>3.24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28.8</v>
      </c>
      <c r="H184" s="19">
        <f t="shared" si="86"/>
        <v>27.24</v>
      </c>
      <c r="I184" s="19">
        <f t="shared" si="86"/>
        <v>90.2</v>
      </c>
      <c r="J184" s="19">
        <f t="shared" si="86"/>
        <v>718.80000000000007</v>
      </c>
      <c r="K184" s="25"/>
      <c r="L184" s="19">
        <f t="shared" ref="L184" si="87">SUM(L177:L183)</f>
        <v>73.75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560</v>
      </c>
      <c r="G195" s="32">
        <f t="shared" ref="G195" si="90">G184+G194</f>
        <v>28.8</v>
      </c>
      <c r="H195" s="32">
        <f t="shared" ref="H195" si="91">H184+H194</f>
        <v>27.24</v>
      </c>
      <c r="I195" s="32">
        <f t="shared" ref="I195" si="92">I184+I194</f>
        <v>90.2</v>
      </c>
      <c r="J195" s="32">
        <f t="shared" ref="J195:L195" si="93">J184+J194</f>
        <v>718.80000000000007</v>
      </c>
      <c r="K195" s="32"/>
      <c r="L195" s="32">
        <f t="shared" si="93"/>
        <v>73.75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654.9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31.512000000000008</v>
      </c>
      <c r="H196" s="34">
        <f t="shared" si="94"/>
        <v>30.812000000000005</v>
      </c>
      <c r="I196" s="34">
        <f t="shared" si="94"/>
        <v>100.11800000000001</v>
      </c>
      <c r="J196" s="34">
        <f t="shared" si="94"/>
        <v>803.2700000000001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91.137999999999991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2024-09-08T04:06:04Z</cp:lastPrinted>
  <dcterms:created xsi:type="dcterms:W3CDTF">2022-05-16T14:23:56Z</dcterms:created>
  <dcterms:modified xsi:type="dcterms:W3CDTF">2024-09-08T13:39:33Z</dcterms:modified>
</cp:coreProperties>
</file>