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95" i="1"/>
  <c r="L62" i="1"/>
  <c r="L195" i="1"/>
  <c r="G195" i="1"/>
  <c r="H119" i="1"/>
  <c r="H24" i="1"/>
  <c r="G24" i="1"/>
  <c r="J24" i="1"/>
  <c r="J196" i="1" s="1"/>
  <c r="I24" i="1"/>
  <c r="F24" i="1"/>
  <c r="F196" i="1" s="1"/>
  <c r="L196" i="1" l="1"/>
  <c r="I196" i="1"/>
  <c r="H196" i="1"/>
  <c r="G196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<sst xmlns="http://schemas.openxmlformats.org/spreadsheetml/2006/main" count="255" uniqueCount="72">
  <si>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</si>
  <si>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</si>
  <si>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</si>
  <si>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</si>
  <si>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</si>
  <si>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</si>
  <si>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</si>
  <si>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</si>
  <si>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</si>
  <si>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</si>
  <si>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</si>
  <si>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</si>
  <si>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</si>
  <si>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</si>
  <si>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</si>
  <si>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</si>
  <si>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</si>
  <si>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</si>
  <si>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</si>
  <si>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</si>
  <si>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</si>
  <si>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</si>
  <si>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</si>
  <si>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</si>
  <si>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</si>
  <si>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</si>
  <si>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</si>
  <si>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</si>
  <si>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</si>
  <si>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</si>
  <si>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</si>
  <si>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</si>
  <si>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</si>
  <si>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</si>
  <si>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</si>
  <si>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</si>
  <si>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</si>
  <si>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</si>
  <si>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</si>
  <si>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</si>
  <si>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</si>
  <si>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</si>
  <si>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Чай с лимоном</t>
  </si>
  <si>
    <t>Каша жидкая молочная рисовая</t>
  </si>
  <si>
    <t>Омлет натуральный</t>
  </si>
  <si>
    <t>Какао с молоком</t>
  </si>
  <si>
    <t>Бутерброды с сыром</t>
  </si>
  <si>
    <t>Икра свекольная</t>
  </si>
  <si>
    <t>Плов из птицы</t>
  </si>
  <si>
    <t>Запеканка из творога</t>
  </si>
  <si>
    <t>Масло сливочное (Крестьянское ж.72.5%)</t>
  </si>
  <si>
    <t>Д.Ф. Косенко</t>
  </si>
  <si>
    <t>Масло сливочное (Крестьянское) ж. 72.5%</t>
  </si>
  <si>
    <t>305/2012,312</t>
  </si>
  <si>
    <t>Свекла, тушенная в сметане</t>
  </si>
  <si>
    <t>134/2012</t>
  </si>
  <si>
    <t>Соки фруктовые (яблочный)</t>
  </si>
  <si>
    <t>Рыба припущенная, пюре картофельное</t>
  </si>
  <si>
    <t>245/2012,312</t>
  </si>
  <si>
    <t>279/2005,348/2012,309</t>
  </si>
  <si>
    <t>Тефтели 2-й вариант, соус томатный, макаронные изделия отварные</t>
  </si>
  <si>
    <t>Котлеты рубленые из птицы, пюре картофельное</t>
  </si>
  <si>
    <t>Рыба запеченная в сметанном соусе, пюре картофельное</t>
  </si>
  <si>
    <t>232/330,312</t>
  </si>
  <si>
    <t>Плоды свежие (яблоки)</t>
  </si>
  <si>
    <t>МКОУ СОШ № 12 с. Дворцовское</t>
  </si>
  <si>
    <t>пром.прод</t>
  </si>
  <si>
    <t>Биточки из говядины. Каша вязкая (гречневая)</t>
  </si>
  <si>
    <t>Биточки из говядины, макаронные изделия отварные</t>
  </si>
  <si>
    <t>Котлеты рубленые из птицы, каша вязкая (гречневая)</t>
  </si>
  <si>
    <t>305/2012,303</t>
  </si>
  <si>
    <t>И.о. директора МКОУ 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</si>
</sst>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O139" sqref="O13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65</v>
      </c>
      <c r="D1" s="54"/>
      <c r="E1" s="54"/>
      <c r="F1" s="12" t="s">
        <v>16</v>
      </c>
      <c r="G1" s="2" t="s">
        <v>17</v>
      </c>
      <c r="H1" s="55" t="s">
        <v>71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58</v>
      </c>
      <c r="L6" s="40">
        <v>71.69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66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1.26</v>
      </c>
      <c r="H11" s="43">
        <v>1.62</v>
      </c>
      <c r="I11" s="43">
        <v>8.0399999999999991</v>
      </c>
      <c r="J11" s="43">
        <v>51.6</v>
      </c>
      <c r="K11" s="44">
        <v>139</v>
      </c>
      <c r="L11" s="43">
        <v>6.38</v>
      </c>
    </row>
    <row r="12" spans="1:12" ht="15" x14ac:dyDescent="0.25">
      <c r="A12" s="23"/>
      <c r="B12" s="15"/>
      <c r="C12" s="11"/>
      <c r="D12" s="6" t="s">
        <v>66</v>
      </c>
      <c r="E12" s="42" t="s">
        <v>52</v>
      </c>
      <c r="F12" s="43">
        <v>10</v>
      </c>
      <c r="G12" s="43">
        <v>0.1</v>
      </c>
      <c r="H12" s="43">
        <v>8.1999999999999993</v>
      </c>
      <c r="I12" s="43">
        <v>0.1</v>
      </c>
      <c r="J12" s="43">
        <v>75</v>
      </c>
      <c r="K12" s="44">
        <v>14</v>
      </c>
      <c r="L12" s="43">
        <v>7.5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67.239999999999981</v>
      </c>
      <c r="J13" s="19">
        <f t="shared" si="0"/>
        <v>595.6</v>
      </c>
      <c r="K13" s="25"/>
      <c r="L13" s="19">
        <f t="shared" ref="L13" si="1">SUM(L6:L12)</f>
        <v>90.449999999999989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67.239999999999981</v>
      </c>
      <c r="J24" s="32">
        <f t="shared" si="4"/>
        <v>595.6</v>
      </c>
      <c r="K24" s="32"/>
      <c r="L24" s="32">
        <f t="shared" ref="L24" si="5">L13+L23</f>
        <v>90.449999999999989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325</v>
      </c>
      <c r="G25" s="40">
        <v>19.100000000000001</v>
      </c>
      <c r="H25" s="40">
        <v>27.3</v>
      </c>
      <c r="I25" s="40">
        <v>49</v>
      </c>
      <c r="J25" s="40">
        <v>517.4</v>
      </c>
      <c r="K25" s="41" t="s">
        <v>59</v>
      </c>
      <c r="L25" s="40">
        <v>54.11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3.04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66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24.1</v>
      </c>
      <c r="H32" s="19">
        <f t="shared" ref="H32" si="7">SUM(H25:H31)</f>
        <v>28.1</v>
      </c>
      <c r="I32" s="19">
        <f t="shared" ref="I32" si="8">SUM(I25:I31)</f>
        <v>87.8</v>
      </c>
      <c r="J32" s="19">
        <f t="shared" ref="J32:L32" si="9">SUM(J25:J31)</f>
        <v>701</v>
      </c>
      <c r="K32" s="25"/>
      <c r="L32" s="19">
        <f t="shared" si="9"/>
        <v>60.51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592</v>
      </c>
      <c r="G43" s="32">
        <f t="shared" ref="G43" si="14">G32+G42</f>
        <v>24.1</v>
      </c>
      <c r="H43" s="32">
        <f t="shared" ref="H43" si="15">H32+H42</f>
        <v>28.1</v>
      </c>
      <c r="I43" s="32">
        <f t="shared" ref="I43" si="16">I32+I42</f>
        <v>87.8</v>
      </c>
      <c r="J43" s="32">
        <f t="shared" ref="J43:L43" si="17">J32+J42</f>
        <v>701</v>
      </c>
      <c r="K43" s="32"/>
      <c r="L43" s="32">
        <f t="shared" si="17"/>
        <v>60.51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19.29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12.52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44" t="s">
        <v>66</v>
      </c>
      <c r="L47" s="4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44</v>
      </c>
      <c r="F49" s="43">
        <v>105</v>
      </c>
      <c r="G49" s="43">
        <v>10.5</v>
      </c>
      <c r="H49" s="43">
        <v>13.2</v>
      </c>
      <c r="I49" s="43">
        <v>11.1</v>
      </c>
      <c r="J49" s="43">
        <v>205</v>
      </c>
      <c r="K49" s="44">
        <v>210</v>
      </c>
      <c r="L49" s="43">
        <v>34.15</v>
      </c>
    </row>
    <row r="50" spans="1:12" ht="15" x14ac:dyDescent="0.25">
      <c r="A50" s="23"/>
      <c r="B50" s="15"/>
      <c r="C50" s="11"/>
      <c r="D50" s="6"/>
      <c r="E50" s="42" t="s">
        <v>46</v>
      </c>
      <c r="F50" s="43">
        <v>50</v>
      </c>
      <c r="G50" s="43">
        <v>5.6</v>
      </c>
      <c r="H50" s="43">
        <v>7.04</v>
      </c>
      <c r="I50" s="43">
        <v>16.2</v>
      </c>
      <c r="J50" s="43">
        <v>150</v>
      </c>
      <c r="K50" s="44">
        <v>3</v>
      </c>
      <c r="L50" s="43">
        <v>15.99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85.309999999999988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85.309999999999988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53</v>
      </c>
      <c r="L63" s="40">
        <v>53.1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1.52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66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23.200000000000003</v>
      </c>
      <c r="H70" s="19">
        <f t="shared" ref="H70" si="31">SUM(H63:H69)</f>
        <v>20.2</v>
      </c>
      <c r="I70" s="19">
        <f t="shared" ref="I70" si="32">SUM(I63:I69)</f>
        <v>74</v>
      </c>
      <c r="J70" s="19">
        <f t="shared" ref="J70:L70" si="33">SUM(J63:J69)</f>
        <v>568.79999999999995</v>
      </c>
      <c r="K70" s="25"/>
      <c r="L70" s="19">
        <f t="shared" si="33"/>
        <v>57.980000000000004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510</v>
      </c>
      <c r="G81" s="32">
        <f t="shared" ref="G81" si="38">G70+G80</f>
        <v>23.200000000000003</v>
      </c>
      <c r="H81" s="32">
        <f t="shared" ref="H81" si="39">H70+H80</f>
        <v>20.2</v>
      </c>
      <c r="I81" s="32">
        <f t="shared" ref="I81" si="40">I70+I80</f>
        <v>74</v>
      </c>
      <c r="J81" s="32">
        <f t="shared" ref="J81:L81" si="41">J70+J80</f>
        <v>568.79999999999995</v>
      </c>
      <c r="K81" s="32"/>
      <c r="L81" s="32">
        <f t="shared" si="41"/>
        <v>57.980000000000004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55.39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66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1.4</v>
      </c>
      <c r="H87" s="43">
        <v>3.6</v>
      </c>
      <c r="I87" s="43">
        <v>5.8</v>
      </c>
      <c r="J87" s="43">
        <v>61.2</v>
      </c>
      <c r="K87" s="44" t="s">
        <v>55</v>
      </c>
      <c r="L87" s="43">
        <v>9.75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577</v>
      </c>
      <c r="G89" s="19">
        <f t="shared" ref="G89" si="42">SUM(G82:G88)</f>
        <v>30</v>
      </c>
      <c r="H89" s="19">
        <f t="shared" ref="H89" si="43">SUM(H82:H88)</f>
        <v>21.8</v>
      </c>
      <c r="I89" s="19">
        <f t="shared" ref="I89" si="44">SUM(I82:I88)</f>
        <v>105.39999999999999</v>
      </c>
      <c r="J89" s="19">
        <f t="shared" ref="J89:L89" si="45">SUM(J82:J88)</f>
        <v>739.80000000000007</v>
      </c>
      <c r="K89" s="25"/>
      <c r="L89" s="19">
        <f t="shared" si="45"/>
        <v>71.539999999999992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577</v>
      </c>
      <c r="G100" s="32">
        <f t="shared" ref="G100" si="50">G89+G99</f>
        <v>30</v>
      </c>
      <c r="H100" s="32">
        <f t="shared" ref="H100" si="51">H89+H99</f>
        <v>21.8</v>
      </c>
      <c r="I100" s="32">
        <f t="shared" ref="I100" si="52">I89+I99</f>
        <v>105.39999999999999</v>
      </c>
      <c r="J100" s="32">
        <f t="shared" ref="J100:L100" si="53">J89+J99</f>
        <v>739.80000000000007</v>
      </c>
      <c r="K100" s="32"/>
      <c r="L100" s="32">
        <f t="shared" si="53"/>
        <v>71.539999999999992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63</v>
      </c>
      <c r="L101" s="40">
        <v>82.29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66</v>
      </c>
      <c r="L104" s="43">
        <v>3.36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41</v>
      </c>
      <c r="F107" s="43">
        <v>60</v>
      </c>
      <c r="G107" s="43">
        <v>1.26</v>
      </c>
      <c r="H107" s="43">
        <v>1.62</v>
      </c>
      <c r="I107" s="43">
        <v>8.0399999999999991</v>
      </c>
      <c r="J107" s="43">
        <v>51.6</v>
      </c>
      <c r="K107" s="44">
        <v>139</v>
      </c>
      <c r="L107" s="43">
        <v>6.38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82.740000000000009</v>
      </c>
      <c r="J108" s="19">
        <f t="shared" si="54"/>
        <v>654.9</v>
      </c>
      <c r="K108" s="25"/>
      <c r="L108" s="19">
        <f t="shared" ref="L108" si="55">SUM(L101:L107)</f>
        <v>93.55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82.740000000000009</v>
      </c>
      <c r="J119" s="32">
        <f t="shared" ref="J119:L119" si="61">J108+J118</f>
        <v>654.9</v>
      </c>
      <c r="K119" s="32"/>
      <c r="L119" s="32">
        <f t="shared" si="61"/>
        <v>93.55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>
        <v>268.30900000000003</v>
      </c>
      <c r="L120" s="40">
        <v>55.49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3.04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66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47</v>
      </c>
      <c r="F125" s="43">
        <v>60</v>
      </c>
      <c r="G125" s="43">
        <v>1.4</v>
      </c>
      <c r="H125" s="43">
        <v>4.0999999999999996</v>
      </c>
      <c r="I125" s="43">
        <v>9.1999999999999993</v>
      </c>
      <c r="J125" s="43">
        <v>79.2</v>
      </c>
      <c r="K125" s="44">
        <v>75</v>
      </c>
      <c r="L125" s="43">
        <v>5.14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26.5</v>
      </c>
      <c r="H127" s="19">
        <f t="shared" si="62"/>
        <v>20.9</v>
      </c>
      <c r="I127" s="19">
        <f t="shared" si="62"/>
        <v>98.8</v>
      </c>
      <c r="J127" s="19">
        <f t="shared" si="62"/>
        <v>693.2</v>
      </c>
      <c r="K127" s="25"/>
      <c r="L127" s="19">
        <f t="shared" ref="L127" si="63">SUM(L120:L126)</f>
        <v>67.03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577</v>
      </c>
      <c r="G138" s="32">
        <f t="shared" ref="G138" si="66">G127+G137</f>
        <v>26.5</v>
      </c>
      <c r="H138" s="32">
        <f t="shared" ref="H138" si="67">H127+H137</f>
        <v>20.9</v>
      </c>
      <c r="I138" s="32">
        <f t="shared" ref="I138" si="68">I127+I137</f>
        <v>98.8</v>
      </c>
      <c r="J138" s="32">
        <f t="shared" ref="J138:L138" si="69">J127+J137</f>
        <v>693.2</v>
      </c>
      <c r="K138" s="32"/>
      <c r="L138" s="32">
        <f t="shared" si="69"/>
        <v>67.03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54.58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66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30</v>
      </c>
      <c r="E145" s="42" t="s">
        <v>56</v>
      </c>
      <c r="F145" s="43">
        <v>200</v>
      </c>
      <c r="G145" s="43">
        <v>1</v>
      </c>
      <c r="H145" s="43">
        <v>0.2</v>
      </c>
      <c r="I145" s="43">
        <v>20.2</v>
      </c>
      <c r="J145" s="43">
        <v>92</v>
      </c>
      <c r="K145" s="44">
        <v>389</v>
      </c>
      <c r="L145" s="43">
        <v>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66.94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560</v>
      </c>
      <c r="G157" s="32">
        <f t="shared" ref="G157" si="74">G146+G156</f>
        <v>35</v>
      </c>
      <c r="H157" s="32">
        <f t="shared" ref="H157" si="75">H146+H156</f>
        <v>34.799999999999997</v>
      </c>
      <c r="I157" s="32">
        <f t="shared" ref="I157" si="76">I146+I156</f>
        <v>93.2</v>
      </c>
      <c r="J157" s="32">
        <f t="shared" ref="J157:L157" si="77">J146+J156</f>
        <v>849.6</v>
      </c>
      <c r="K157" s="32"/>
      <c r="L157" s="32">
        <f t="shared" si="77"/>
        <v>66.94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96.08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44" t="s">
        <v>66</v>
      </c>
      <c r="L161" s="43">
        <v>1.68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0.9</v>
      </c>
      <c r="H162" s="43">
        <v>0</v>
      </c>
      <c r="I162" s="43">
        <v>25.2</v>
      </c>
      <c r="J162" s="43">
        <v>121</v>
      </c>
      <c r="K162" s="44">
        <v>338</v>
      </c>
      <c r="L162" s="43">
        <v>20</v>
      </c>
    </row>
    <row r="163" spans="1:12" ht="15" x14ac:dyDescent="0.25">
      <c r="A163" s="23"/>
      <c r="B163" s="15"/>
      <c r="C163" s="11"/>
      <c r="D163" s="6" t="s">
        <v>66</v>
      </c>
      <c r="E163" s="42" t="s">
        <v>50</v>
      </c>
      <c r="F163" s="43">
        <v>10</v>
      </c>
      <c r="G163" s="43">
        <v>0.1</v>
      </c>
      <c r="H163" s="43">
        <v>8.1999999999999993</v>
      </c>
      <c r="I163" s="43">
        <v>0.1</v>
      </c>
      <c r="J163" s="43">
        <v>75</v>
      </c>
      <c r="K163" s="44">
        <v>14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43.199999999999996</v>
      </c>
      <c r="H165" s="19">
        <f t="shared" si="78"/>
        <v>43.8</v>
      </c>
      <c r="I165" s="19">
        <f t="shared" si="78"/>
        <v>103.1</v>
      </c>
      <c r="J165" s="19">
        <f t="shared" si="78"/>
        <v>1010.8</v>
      </c>
      <c r="K165" s="25"/>
      <c r="L165" s="19">
        <f t="shared" ref="L165" si="79">SUM(L158:L164)</f>
        <v>137.78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560</v>
      </c>
      <c r="G176" s="32">
        <f t="shared" ref="G176" si="82">G165+G175</f>
        <v>43.199999999999996</v>
      </c>
      <c r="H176" s="32">
        <f t="shared" ref="H176" si="83">H165+H175</f>
        <v>43.8</v>
      </c>
      <c r="I176" s="32">
        <f t="shared" ref="I176" si="84">I165+I175</f>
        <v>103.1</v>
      </c>
      <c r="J176" s="32">
        <f t="shared" ref="J176:L176" si="85">J165+J175</f>
        <v>1010.8</v>
      </c>
      <c r="K176" s="32"/>
      <c r="L176" s="32">
        <f t="shared" si="85"/>
        <v>137.78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24</v>
      </c>
      <c r="H177" s="40">
        <v>20.5</v>
      </c>
      <c r="I177" s="40">
        <v>53.6</v>
      </c>
      <c r="J177" s="40">
        <v>492.6</v>
      </c>
      <c r="K177" s="41" t="s">
        <v>70</v>
      </c>
      <c r="L177" s="40">
        <v>44.49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66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50</v>
      </c>
      <c r="G182" s="43">
        <v>5.6</v>
      </c>
      <c r="H182" s="43">
        <v>7.04</v>
      </c>
      <c r="I182" s="43">
        <v>16.2</v>
      </c>
      <c r="J182" s="43">
        <v>150</v>
      </c>
      <c r="K182" s="44">
        <v>3</v>
      </c>
      <c r="L182" s="43">
        <v>15.99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34.5</v>
      </c>
      <c r="H184" s="19">
        <f t="shared" si="86"/>
        <v>28.34</v>
      </c>
      <c r="I184" s="19">
        <f t="shared" si="86"/>
        <v>110</v>
      </c>
      <c r="J184" s="19">
        <f t="shared" si="86"/>
        <v>830.2</v>
      </c>
      <c r="K184" s="25"/>
      <c r="L184" s="19">
        <f t="shared" ref="L184" si="87">SUM(L177:L183)</f>
        <v>65.36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560</v>
      </c>
      <c r="G195" s="32">
        <f t="shared" ref="G195" si="90">G184+G194</f>
        <v>34.5</v>
      </c>
      <c r="H195" s="32">
        <f t="shared" ref="H195" si="91">H184+H194</f>
        <v>28.34</v>
      </c>
      <c r="I195" s="32">
        <f t="shared" ref="I195" si="92">I184+I194</f>
        <v>110</v>
      </c>
      <c r="J195" s="32">
        <f t="shared" ref="J195:L195" si="93">J184+J194</f>
        <v>830.2</v>
      </c>
      <c r="K195" s="32"/>
      <c r="L195" s="32">
        <f t="shared" si="93"/>
        <v>65.36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581.6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29.992000000000001</v>
      </c>
      <c r="H196" s="34">
        <f t="shared" si="94"/>
        <v>28.302</v>
      </c>
      <c r="I196" s="34">
        <f t="shared" si="94"/>
        <v>96.138000000000005</v>
      </c>
      <c r="J196" s="34">
        <f t="shared" si="94"/>
        <v>758.45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79.644999999999996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2024-10-07T12:30:18Z</cp:lastPrinted>
  <dcterms:created xsi:type="dcterms:W3CDTF">2022-05-16T14:23:56Z</dcterms:created>
  <dcterms:modified xsi:type="dcterms:W3CDTF">2024-10-07T14:02:43Z</dcterms:modified>
</cp:coreProperties>
</file>